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!форма по пита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H62" i="1" l="1"/>
  <c r="J81" i="1"/>
  <c r="L43" i="1"/>
  <c r="L62" i="1"/>
  <c r="L81" i="1"/>
  <c r="L100" i="1"/>
  <c r="L119" i="1"/>
  <c r="L138" i="1"/>
  <c r="L157" i="1"/>
  <c r="L176" i="1"/>
  <c r="L195" i="1"/>
  <c r="L24" i="1"/>
  <c r="I195" i="1"/>
  <c r="H195" i="1"/>
  <c r="G195" i="1"/>
  <c r="F195" i="1"/>
  <c r="J176" i="1"/>
  <c r="I176" i="1"/>
  <c r="H176" i="1"/>
  <c r="G176" i="1"/>
  <c r="F176" i="1"/>
  <c r="J157" i="1"/>
  <c r="H157" i="1"/>
  <c r="G157" i="1"/>
  <c r="F157" i="1"/>
  <c r="G138" i="1"/>
  <c r="I138" i="1"/>
  <c r="H138" i="1"/>
  <c r="F138" i="1"/>
  <c r="H119" i="1"/>
  <c r="J119" i="1"/>
  <c r="I119" i="1"/>
  <c r="G119" i="1"/>
  <c r="F119" i="1"/>
  <c r="J100" i="1"/>
  <c r="H100" i="1"/>
  <c r="G100" i="1"/>
  <c r="F100" i="1"/>
  <c r="F43" i="1"/>
  <c r="I81" i="1"/>
  <c r="H81" i="1"/>
  <c r="F81" i="1"/>
  <c r="J62" i="1"/>
  <c r="I62" i="1"/>
  <c r="G62" i="1"/>
  <c r="F62" i="1"/>
  <c r="J43" i="1"/>
  <c r="I43" i="1"/>
  <c r="H43" i="1"/>
  <c r="G43" i="1"/>
  <c r="G24" i="1"/>
  <c r="I24" i="1"/>
  <c r="H24" i="1"/>
  <c r="F24" i="1"/>
  <c r="L196" i="1" l="1"/>
  <c r="F196" i="1"/>
  <c r="G196" i="1"/>
  <c r="J196" i="1"/>
  <c r="I196" i="1"/>
  <c r="H196" i="1"/>
</calcChain>
</file>

<file path=xl/sharedStrings.xml><?xml version="1.0" encoding="utf-8"?>
<sst xmlns="http://schemas.openxmlformats.org/spreadsheetml/2006/main" count="249" uniqueCount="79">
  <si>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</si>
  <si>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</si>
  <si>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</si>
  <si>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</si>
  <si>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</si>
  <si>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</si>
  <si>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</si>
  <si>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</si>
  <si>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</si>
  <si>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</si>
  <si>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</si>
  <si>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</si>
  <si>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</si>
  <si>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</si>
  <si>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</si>
  <si>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</si>
  <si>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</si>
  <si>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</si>
  <si>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</si>
  <si>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</si>
  <si>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</si>
  <si>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</si>
  <si>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</si>
  <si>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</si>
  <si>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</si>
  <si>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</si>
  <si>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</si>
  <si>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</si>
  <si>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</si>
  <si>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</si>
  <si>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</si>
  <si>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</si>
  <si>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</si>
  <si>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</si>
  <si>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</si>
  <si>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</si>
  <si>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</si>
  <si>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</si>
  <si>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</si>
  <si>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рисом</t>
  </si>
  <si>
    <t>Греча отварная</t>
  </si>
  <si>
    <t>Сок натуральный</t>
  </si>
  <si>
    <t>Хлеб пшеничный</t>
  </si>
  <si>
    <t>Суп гороховый с говядиной</t>
  </si>
  <si>
    <t>Котлета рыбная (треска)</t>
  </si>
  <si>
    <t>Пюре картофельное</t>
  </si>
  <si>
    <t>Напиток клюквенный</t>
  </si>
  <si>
    <t>Суп борщ с говядиной</t>
  </si>
  <si>
    <t>Котлета мясная с соусом</t>
  </si>
  <si>
    <t>Макаронные изделия отварные</t>
  </si>
  <si>
    <t>Йогурт</t>
  </si>
  <si>
    <t>Рассольник Ленинградский с говядиной</t>
  </si>
  <si>
    <t>Котлета куриная</t>
  </si>
  <si>
    <t>Компот из апельсинов</t>
  </si>
  <si>
    <t>Помидоры свежие</t>
  </si>
  <si>
    <t>Огурцы свежие</t>
  </si>
  <si>
    <t>Яблоки</t>
  </si>
  <si>
    <t>Суп картофельный с бобовыми и говядиной</t>
  </si>
  <si>
    <t>Жаркое по-домашнему</t>
  </si>
  <si>
    <t>Чай с сахаром и лимоном</t>
  </si>
  <si>
    <t>Апельсин</t>
  </si>
  <si>
    <t>Суп картофельный из трески</t>
  </si>
  <si>
    <t>Тефтели мясные</t>
  </si>
  <si>
    <t>Банан</t>
  </si>
  <si>
    <t>Суп овощной с говядиной</t>
  </si>
  <si>
    <t>Котлета рыбная</t>
  </si>
  <si>
    <t>Компот из смеси свежих плодов</t>
  </si>
  <si>
    <t>Суп щи из свежей капусты с говядиной</t>
  </si>
  <si>
    <t>Плов</t>
  </si>
  <si>
    <t>Снежок</t>
  </si>
  <si>
    <t>Котлеты куриные</t>
  </si>
  <si>
    <t>Компот из мандаринов</t>
  </si>
  <si>
    <t>Гуляш мясной</t>
  </si>
  <si>
    <t>Мандарины</t>
  </si>
  <si>
    <t xml:space="preserve">фрукты </t>
  </si>
  <si>
    <t>Тефтели мясные с соусом</t>
  </si>
  <si>
    <t>МБОУ "Афанасьевская СОШ"</t>
  </si>
  <si>
    <t>директор школы</t>
  </si>
  <si>
    <t>Губин НВ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</si>
</sst>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6.2</v>
      </c>
      <c r="H15" s="43">
        <v>7.9</v>
      </c>
      <c r="I15" s="43">
        <v>23.2</v>
      </c>
      <c r="J15" s="43">
        <v>188</v>
      </c>
      <c r="K15" s="44">
        <v>161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75</v>
      </c>
      <c r="F16" s="43">
        <v>120</v>
      </c>
      <c r="G16" s="43">
        <v>16.41</v>
      </c>
      <c r="H16" s="43">
        <v>11.7</v>
      </c>
      <c r="I16" s="43">
        <v>15.15</v>
      </c>
      <c r="J16" s="43">
        <v>234.6</v>
      </c>
      <c r="K16" s="44">
        <v>462</v>
      </c>
      <c r="L16" s="43">
        <v>28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8.7200000000000006</v>
      </c>
      <c r="H17" s="43">
        <v>10.8</v>
      </c>
      <c r="I17" s="43">
        <v>41.284999999999997</v>
      </c>
      <c r="J17" s="43">
        <v>303</v>
      </c>
      <c r="K17" s="44">
        <v>297</v>
      </c>
      <c r="L17" s="43">
        <v>6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0</v>
      </c>
      <c r="I18" s="43">
        <v>21.2</v>
      </c>
      <c r="J18" s="43">
        <v>88</v>
      </c>
      <c r="K18" s="44">
        <v>707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3.6</v>
      </c>
      <c r="H19" s="43">
        <v>1.2</v>
      </c>
      <c r="I19" s="43">
        <v>25.05</v>
      </c>
      <c r="J19" s="43">
        <v>128.55000000000001</v>
      </c>
      <c r="K19" s="44"/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74</v>
      </c>
      <c r="E21" s="42" t="s">
        <v>56</v>
      </c>
      <c r="F21" s="43">
        <v>200</v>
      </c>
      <c r="G21" s="43">
        <v>0.6</v>
      </c>
      <c r="H21" s="43">
        <v>0</v>
      </c>
      <c r="I21" s="43">
        <v>17.2</v>
      </c>
      <c r="J21" s="43">
        <v>80</v>
      </c>
      <c r="K21" s="44"/>
      <c r="L21" s="43">
        <v>20.68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36.53</v>
      </c>
      <c r="H23" s="19">
        <f t="shared" si="2"/>
        <v>31.6</v>
      </c>
      <c r="I23" s="19">
        <f t="shared" si="2"/>
        <v>143.08499999999998</v>
      </c>
      <c r="J23" s="19">
        <f t="shared" si="2"/>
        <v>1022.1500000000001</v>
      </c>
      <c r="K23" s="25"/>
      <c r="L23" s="19">
        <f t="shared" ref="L23" si="3">SUM(L14:L22)</f>
        <v>87.68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980</v>
      </c>
      <c r="G24" s="32">
        <f t="shared" ref="G24:J24" si="4">G13+G23</f>
        <v>36.53</v>
      </c>
      <c r="H24" s="32">
        <f t="shared" si="4"/>
        <v>31.6</v>
      </c>
      <c r="I24" s="32">
        <f t="shared" si="4"/>
        <v>143.08499999999998</v>
      </c>
      <c r="J24" s="32">
        <f t="shared" si="4"/>
        <v>1022.1500000000001</v>
      </c>
      <c r="K24" s="32"/>
      <c r="L24" s="32">
        <f t="shared" ref="L24" si="5">L13+L23</f>
        <v>87.68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0.8</v>
      </c>
      <c r="H33" s="43">
        <v>0.1</v>
      </c>
      <c r="I33" s="43">
        <v>2.6</v>
      </c>
      <c r="J33" s="43">
        <v>14</v>
      </c>
      <c r="K33" s="44"/>
      <c r="L33" s="43">
        <v>9.68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250</v>
      </c>
      <c r="G34" s="43">
        <v>14</v>
      </c>
      <c r="H34" s="43">
        <v>7</v>
      </c>
      <c r="I34" s="43">
        <v>22.3</v>
      </c>
      <c r="J34" s="43">
        <v>213</v>
      </c>
      <c r="K34" s="44">
        <v>139</v>
      </c>
      <c r="L34" s="43">
        <v>26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100</v>
      </c>
      <c r="G35" s="43">
        <v>13</v>
      </c>
      <c r="H35" s="43">
        <v>8.8000000000000007</v>
      </c>
      <c r="I35" s="43">
        <v>15.2</v>
      </c>
      <c r="J35" s="43">
        <v>196</v>
      </c>
      <c r="K35" s="44">
        <v>388</v>
      </c>
      <c r="L35" s="43">
        <v>24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>
        <v>520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0.1</v>
      </c>
      <c r="H37" s="43">
        <v>0</v>
      </c>
      <c r="I37" s="43">
        <v>24.9</v>
      </c>
      <c r="J37" s="43">
        <v>97</v>
      </c>
      <c r="K37" s="44">
        <v>700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3.6</v>
      </c>
      <c r="H38" s="43">
        <v>1.2</v>
      </c>
      <c r="I38" s="43">
        <v>25.05</v>
      </c>
      <c r="J38" s="43">
        <v>128.55000000000001</v>
      </c>
      <c r="K38" s="44"/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34.65</v>
      </c>
      <c r="H42" s="19">
        <f t="shared" ref="H42" si="11">SUM(H33:H41)</f>
        <v>23.849999999999998</v>
      </c>
      <c r="I42" s="19">
        <f t="shared" ref="I42" si="12">SUM(I33:I41)</f>
        <v>111.95</v>
      </c>
      <c r="J42" s="19">
        <f t="shared" ref="J42:L42" si="13">SUM(J33:J41)</f>
        <v>812.05</v>
      </c>
      <c r="K42" s="25"/>
      <c r="L42" s="19">
        <f t="shared" si="13"/>
        <v>87.68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860</v>
      </c>
      <c r="G43" s="32">
        <f t="shared" ref="G43" si="14">G32+G42</f>
        <v>34.65</v>
      </c>
      <c r="H43" s="32">
        <f t="shared" ref="H43" si="15">H32+H42</f>
        <v>23.849999999999998</v>
      </c>
      <c r="I43" s="32">
        <f t="shared" ref="I43" si="16">I32+I42</f>
        <v>111.95</v>
      </c>
      <c r="J43" s="32">
        <f t="shared" ref="J43:L43" si="17">J32+J42</f>
        <v>812.05</v>
      </c>
      <c r="K43" s="32"/>
      <c r="L43" s="32">
        <f t="shared" si="17"/>
        <v>87.68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9.8000000000000007</v>
      </c>
      <c r="H53" s="43">
        <v>6.6</v>
      </c>
      <c r="I53" s="43">
        <v>13.1</v>
      </c>
      <c r="J53" s="43">
        <v>152</v>
      </c>
      <c r="K53" s="44">
        <v>110</v>
      </c>
      <c r="L53" s="43">
        <v>26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150</v>
      </c>
      <c r="G54" s="43">
        <v>19.2</v>
      </c>
      <c r="H54" s="43">
        <v>10.3</v>
      </c>
      <c r="I54" s="43">
        <v>20.2</v>
      </c>
      <c r="J54" s="43">
        <v>254</v>
      </c>
      <c r="K54" s="44">
        <v>451</v>
      </c>
      <c r="L54" s="43">
        <v>30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5.25</v>
      </c>
      <c r="H55" s="43">
        <v>6.15</v>
      </c>
      <c r="I55" s="43">
        <v>35.25</v>
      </c>
      <c r="J55" s="43">
        <v>220.5</v>
      </c>
      <c r="K55" s="44">
        <v>332</v>
      </c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6.2</v>
      </c>
      <c r="H56" s="43">
        <v>5</v>
      </c>
      <c r="I56" s="43">
        <v>23.4</v>
      </c>
      <c r="J56" s="43">
        <v>170</v>
      </c>
      <c r="K56" s="44">
        <v>698</v>
      </c>
      <c r="L56" s="43">
        <v>19.68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3.6</v>
      </c>
      <c r="H57" s="43">
        <v>1.2</v>
      </c>
      <c r="I57" s="43">
        <v>25.05</v>
      </c>
      <c r="J57" s="43">
        <v>128.55000000000001</v>
      </c>
      <c r="K57" s="44"/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44.050000000000004</v>
      </c>
      <c r="H61" s="19">
        <f t="shared" ref="H61" si="23">SUM(H52:H60)</f>
        <v>29.249999999999996</v>
      </c>
      <c r="I61" s="19">
        <f t="shared" ref="I61" si="24">SUM(I52:I60)</f>
        <v>116.99999999999999</v>
      </c>
      <c r="J61" s="19">
        <f t="shared" ref="J61:L61" si="25">SUM(J52:J60)</f>
        <v>925.05</v>
      </c>
      <c r="K61" s="25"/>
      <c r="L61" s="19">
        <f t="shared" si="25"/>
        <v>87.68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44.050000000000004</v>
      </c>
      <c r="H62" s="32">
        <f t="shared" ref="H62" si="27">H51+H61</f>
        <v>29.249999999999996</v>
      </c>
      <c r="I62" s="32">
        <f t="shared" ref="I62" si="28">I51+I61</f>
        <v>116.99999999999999</v>
      </c>
      <c r="J62" s="32">
        <f t="shared" ref="J62:L62" si="29">J51+J61</f>
        <v>925.05</v>
      </c>
      <c r="K62" s="32"/>
      <c r="L62" s="32">
        <f t="shared" si="29"/>
        <v>87.68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23</v>
      </c>
      <c r="K71" s="44"/>
      <c r="L71" s="43">
        <v>3.68</v>
      </c>
    </row>
    <row r="72" spans="1:12" ht="15" x14ac:dyDescent="0.25">
      <c r="A72" s="23"/>
      <c r="B72" s="15"/>
      <c r="C72" s="11"/>
      <c r="D72" s="7" t="s">
        <v>27</v>
      </c>
      <c r="E72" s="42" t="s">
        <v>51</v>
      </c>
      <c r="F72" s="43">
        <v>250</v>
      </c>
      <c r="G72" s="43">
        <v>10.8</v>
      </c>
      <c r="H72" s="43">
        <v>5.9</v>
      </c>
      <c r="I72" s="43">
        <v>20.100000000000001</v>
      </c>
      <c r="J72" s="43">
        <v>181</v>
      </c>
      <c r="K72" s="44">
        <v>132</v>
      </c>
      <c r="L72" s="43">
        <v>26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32.4</v>
      </c>
      <c r="H73" s="43">
        <v>5.9</v>
      </c>
      <c r="I73" s="43">
        <v>0.5</v>
      </c>
      <c r="J73" s="43">
        <v>187</v>
      </c>
      <c r="K73" s="44">
        <v>498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3.15</v>
      </c>
      <c r="H74" s="43">
        <v>6.75</v>
      </c>
      <c r="I74" s="43">
        <v>21.9</v>
      </c>
      <c r="J74" s="43">
        <v>163.5</v>
      </c>
      <c r="K74" s="44">
        <v>520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0.8</v>
      </c>
      <c r="H75" s="43">
        <v>0</v>
      </c>
      <c r="I75" s="43">
        <v>45.8</v>
      </c>
      <c r="J75" s="43">
        <v>182</v>
      </c>
      <c r="K75" s="44">
        <v>636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3.6</v>
      </c>
      <c r="H76" s="43">
        <v>1.2</v>
      </c>
      <c r="I76" s="43">
        <v>25.05</v>
      </c>
      <c r="J76" s="43">
        <v>128.55000000000001</v>
      </c>
      <c r="K76" s="44"/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51.849999999999994</v>
      </c>
      <c r="H80" s="19">
        <f t="shared" ref="H80" si="35">SUM(H71:H79)</f>
        <v>19.95</v>
      </c>
      <c r="I80" s="19">
        <f t="shared" ref="I80" si="36">SUM(I71:I79)</f>
        <v>117.14999999999999</v>
      </c>
      <c r="J80" s="19">
        <f t="shared" ref="J80:L80" si="37">SUM(J71:J79)</f>
        <v>865.05</v>
      </c>
      <c r="K80" s="25"/>
      <c r="L80" s="19">
        <f t="shared" si="37"/>
        <v>87.68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860</v>
      </c>
      <c r="G81" s="32">
        <f t="shared" ref="G81" si="38">G70+G80</f>
        <v>51.849999999999994</v>
      </c>
      <c r="H81" s="32">
        <f t="shared" ref="H81" si="39">H70+H80</f>
        <v>19.95</v>
      </c>
      <c r="I81" s="32">
        <f t="shared" ref="I81" si="40">I70+I80</f>
        <v>117.14999999999999</v>
      </c>
      <c r="J81" s="32">
        <f t="shared" ref="J81:L81" si="41">J70+J80</f>
        <v>865.05</v>
      </c>
      <c r="K81" s="32"/>
      <c r="L81" s="32">
        <f t="shared" si="41"/>
        <v>87.68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14</v>
      </c>
      <c r="H91" s="43">
        <v>7</v>
      </c>
      <c r="I91" s="43">
        <v>22.3</v>
      </c>
      <c r="J91" s="43">
        <v>213</v>
      </c>
      <c r="K91" s="44">
        <v>139</v>
      </c>
      <c r="L91" s="43">
        <v>27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250</v>
      </c>
      <c r="G92" s="43">
        <v>22.25</v>
      </c>
      <c r="H92" s="43">
        <v>12.25</v>
      </c>
      <c r="I92" s="43">
        <v>27</v>
      </c>
      <c r="J92" s="43">
        <v>312.5</v>
      </c>
      <c r="K92" s="44">
        <v>436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0.3</v>
      </c>
      <c r="H94" s="43">
        <v>0</v>
      </c>
      <c r="I94" s="43">
        <v>15.2</v>
      </c>
      <c r="J94" s="43">
        <v>60</v>
      </c>
      <c r="K94" s="44">
        <v>685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3.6</v>
      </c>
      <c r="H95" s="43">
        <v>1.2</v>
      </c>
      <c r="I95" s="43">
        <v>25.05</v>
      </c>
      <c r="J95" s="43">
        <v>128.55000000000001</v>
      </c>
      <c r="K95" s="44"/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60</v>
      </c>
      <c r="F97" s="43">
        <v>200</v>
      </c>
      <c r="G97" s="43">
        <v>1.8</v>
      </c>
      <c r="H97" s="43">
        <v>0</v>
      </c>
      <c r="I97" s="43">
        <v>16.8</v>
      </c>
      <c r="J97" s="43">
        <v>76</v>
      </c>
      <c r="K97" s="44"/>
      <c r="L97" s="43">
        <v>21.68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41.949999999999996</v>
      </c>
      <c r="H99" s="19">
        <f t="shared" ref="H99" si="47">SUM(H90:H98)</f>
        <v>20.45</v>
      </c>
      <c r="I99" s="19">
        <f t="shared" ref="I99" si="48">SUM(I90:I98)</f>
        <v>106.35</v>
      </c>
      <c r="J99" s="19">
        <f t="shared" ref="J99:L99" si="49">SUM(J90:J98)</f>
        <v>790.05</v>
      </c>
      <c r="K99" s="25"/>
      <c r="L99" s="19">
        <f t="shared" si="49"/>
        <v>87.68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960</v>
      </c>
      <c r="G100" s="32">
        <f t="shared" ref="G100" si="50">G89+G99</f>
        <v>41.949999999999996</v>
      </c>
      <c r="H100" s="32">
        <f t="shared" ref="H100" si="51">H89+H99</f>
        <v>20.45</v>
      </c>
      <c r="I100" s="32">
        <f t="shared" ref="I100" si="52">I89+I99</f>
        <v>106.35</v>
      </c>
      <c r="J100" s="32">
        <f t="shared" ref="J100:L100" si="53">J89+J99</f>
        <v>790.05</v>
      </c>
      <c r="K100" s="32"/>
      <c r="L100" s="32">
        <f t="shared" si="53"/>
        <v>87.68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9.57</v>
      </c>
      <c r="H110" s="43">
        <v>4.4800000000000004</v>
      </c>
      <c r="I110" s="43">
        <v>13.3</v>
      </c>
      <c r="J110" s="43">
        <v>131.80000000000001</v>
      </c>
      <c r="K110" s="44">
        <v>73</v>
      </c>
      <c r="L110" s="43">
        <v>26</v>
      </c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120</v>
      </c>
      <c r="G111" s="43">
        <v>16.41</v>
      </c>
      <c r="H111" s="43">
        <v>11.7</v>
      </c>
      <c r="I111" s="43">
        <v>15.15</v>
      </c>
      <c r="J111" s="43">
        <v>234.6</v>
      </c>
      <c r="K111" s="44">
        <v>462</v>
      </c>
      <c r="L111" s="43">
        <v>26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6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1</v>
      </c>
      <c r="H113" s="43">
        <v>0</v>
      </c>
      <c r="I113" s="43">
        <v>21.2</v>
      </c>
      <c r="J113" s="43">
        <v>88</v>
      </c>
      <c r="K113" s="44">
        <v>707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3.6</v>
      </c>
      <c r="H114" s="43">
        <v>1.2</v>
      </c>
      <c r="I114" s="43">
        <v>25.05</v>
      </c>
      <c r="J114" s="43">
        <v>128.55000000000001</v>
      </c>
      <c r="K114" s="44"/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74</v>
      </c>
      <c r="E116" s="42" t="s">
        <v>63</v>
      </c>
      <c r="F116" s="43">
        <v>200</v>
      </c>
      <c r="G116" s="43">
        <v>1</v>
      </c>
      <c r="H116" s="43">
        <v>0</v>
      </c>
      <c r="I116" s="43">
        <v>26.2</v>
      </c>
      <c r="J116" s="43">
        <v>110</v>
      </c>
      <c r="K116" s="44"/>
      <c r="L116" s="43">
        <v>16.68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56">SUM(G109:G117)</f>
        <v>36.830000000000005</v>
      </c>
      <c r="H118" s="19">
        <f t="shared" si="56"/>
        <v>23.529999999999998</v>
      </c>
      <c r="I118" s="19">
        <f t="shared" si="56"/>
        <v>136.15</v>
      </c>
      <c r="J118" s="19">
        <f t="shared" si="56"/>
        <v>913.45</v>
      </c>
      <c r="K118" s="25"/>
      <c r="L118" s="19">
        <f t="shared" ref="L118" si="57">SUM(L109:L117)</f>
        <v>87.68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980</v>
      </c>
      <c r="G119" s="32">
        <f t="shared" ref="G119" si="58">G108+G118</f>
        <v>36.830000000000005</v>
      </c>
      <c r="H119" s="32">
        <f t="shared" ref="H119" si="59">H108+H118</f>
        <v>23.529999999999998</v>
      </c>
      <c r="I119" s="32">
        <f t="shared" ref="I119" si="60">I108+I118</f>
        <v>136.15</v>
      </c>
      <c r="J119" s="32">
        <f t="shared" ref="J119:L119" si="61">J108+J118</f>
        <v>913.45</v>
      </c>
      <c r="K119" s="32"/>
      <c r="L119" s="32">
        <f t="shared" si="61"/>
        <v>87.68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0.8</v>
      </c>
      <c r="H128" s="43">
        <v>0.1</v>
      </c>
      <c r="I128" s="43">
        <v>2.6</v>
      </c>
      <c r="J128" s="43">
        <v>14</v>
      </c>
      <c r="K128" s="44"/>
      <c r="L128" s="43">
        <v>10.68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10</v>
      </c>
      <c r="H129" s="43">
        <v>5.8</v>
      </c>
      <c r="I129" s="43">
        <v>12.4</v>
      </c>
      <c r="J129" s="43">
        <v>145</v>
      </c>
      <c r="K129" s="44">
        <v>135</v>
      </c>
      <c r="L129" s="43">
        <v>26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13</v>
      </c>
      <c r="H130" s="43">
        <v>8.8000000000000007</v>
      </c>
      <c r="I130" s="43">
        <v>15.2</v>
      </c>
      <c r="J130" s="43">
        <v>196</v>
      </c>
      <c r="K130" s="44">
        <v>388</v>
      </c>
      <c r="L130" s="43">
        <v>23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3.15</v>
      </c>
      <c r="H131" s="43">
        <v>6.75</v>
      </c>
      <c r="I131" s="43">
        <v>21.9</v>
      </c>
      <c r="J131" s="43">
        <v>163.5</v>
      </c>
      <c r="K131" s="44">
        <v>520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0.6</v>
      </c>
      <c r="H132" s="43">
        <v>0</v>
      </c>
      <c r="I132" s="43">
        <v>46.6</v>
      </c>
      <c r="J132" s="43">
        <v>182</v>
      </c>
      <c r="K132" s="44">
        <v>632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3.6</v>
      </c>
      <c r="H133" s="43">
        <v>1.2</v>
      </c>
      <c r="I133" s="43">
        <v>25.05</v>
      </c>
      <c r="J133" s="43">
        <v>128.55000000000001</v>
      </c>
      <c r="K133" s="44"/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31.150000000000002</v>
      </c>
      <c r="H137" s="19">
        <f t="shared" si="64"/>
        <v>22.65</v>
      </c>
      <c r="I137" s="19">
        <f t="shared" si="64"/>
        <v>123.74999999999999</v>
      </c>
      <c r="J137" s="19">
        <f t="shared" si="64"/>
        <v>829.05</v>
      </c>
      <c r="K137" s="25"/>
      <c r="L137" s="19">
        <f t="shared" ref="L137" si="65">SUM(L128:L136)</f>
        <v>87.68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31.150000000000002</v>
      </c>
      <c r="H138" s="32">
        <f t="shared" ref="H138" si="67">H127+H137</f>
        <v>22.65</v>
      </c>
      <c r="I138" s="32">
        <f t="shared" ref="I138" si="68">I127+I137</f>
        <v>123.74999999999999</v>
      </c>
      <c r="J138" s="32">
        <f t="shared" ref="J138:L138" si="69">J127+J137</f>
        <v>829.05</v>
      </c>
      <c r="K138" s="32"/>
      <c r="L138" s="32">
        <f t="shared" si="69"/>
        <v>87.68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9.8000000000000007</v>
      </c>
      <c r="H148" s="43">
        <v>5.7</v>
      </c>
      <c r="I148" s="43">
        <v>10</v>
      </c>
      <c r="J148" s="43">
        <v>134</v>
      </c>
      <c r="K148" s="44">
        <v>124</v>
      </c>
      <c r="L148" s="43">
        <v>26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200</v>
      </c>
      <c r="G149" s="43">
        <v>21.6</v>
      </c>
      <c r="H149" s="43">
        <v>11.8</v>
      </c>
      <c r="I149" s="43">
        <v>37.799999999999997</v>
      </c>
      <c r="J149" s="43">
        <v>350</v>
      </c>
      <c r="K149" s="44">
        <v>443</v>
      </c>
      <c r="L149" s="43">
        <v>23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6.4</v>
      </c>
      <c r="H151" s="43">
        <v>5.8</v>
      </c>
      <c r="I151" s="43">
        <v>9.1999999999999993</v>
      </c>
      <c r="J151" s="43">
        <v>115</v>
      </c>
      <c r="K151" s="44">
        <v>698</v>
      </c>
      <c r="L151" s="43">
        <v>23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3.6</v>
      </c>
      <c r="H152" s="43">
        <v>1.2</v>
      </c>
      <c r="I152" s="43">
        <v>25.05</v>
      </c>
      <c r="J152" s="43">
        <v>128.55000000000001</v>
      </c>
      <c r="K152" s="44"/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56</v>
      </c>
      <c r="F154" s="43">
        <v>100</v>
      </c>
      <c r="G154" s="43">
        <v>0.3</v>
      </c>
      <c r="H154" s="43">
        <v>0</v>
      </c>
      <c r="I154" s="43">
        <v>8.6</v>
      </c>
      <c r="J154" s="43">
        <v>40</v>
      </c>
      <c r="K154" s="44"/>
      <c r="L154" s="43">
        <v>9.68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41.7</v>
      </c>
      <c r="H156" s="19">
        <f t="shared" si="72"/>
        <v>24.5</v>
      </c>
      <c r="I156" s="19">
        <f t="shared" si="72"/>
        <v>90.649999999999991</v>
      </c>
      <c r="J156" s="19">
        <f t="shared" si="72"/>
        <v>767.55</v>
      </c>
      <c r="K156" s="25"/>
      <c r="L156" s="19">
        <f t="shared" ref="L156" si="73">SUM(L147:L155)</f>
        <v>87.68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810</v>
      </c>
      <c r="G157" s="32">
        <f t="shared" ref="G157" si="74">G146+G156</f>
        <v>41.7</v>
      </c>
      <c r="H157" s="32">
        <f t="shared" ref="H157" si="75">H146+H156</f>
        <v>24.5</v>
      </c>
      <c r="I157" s="32">
        <f t="shared" ref="I157" si="76">I146+I156</f>
        <v>90.649999999999991</v>
      </c>
      <c r="J157" s="32">
        <f t="shared" ref="J157:L157" si="77">J146+J156</f>
        <v>767.55</v>
      </c>
      <c r="K157" s="32"/>
      <c r="L157" s="32">
        <f t="shared" si="77"/>
        <v>87.68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23</v>
      </c>
      <c r="K166" s="44"/>
      <c r="L166" s="43">
        <v>5.68</v>
      </c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14</v>
      </c>
      <c r="H167" s="43">
        <v>7</v>
      </c>
      <c r="I167" s="43">
        <v>22.3</v>
      </c>
      <c r="J167" s="43">
        <v>213</v>
      </c>
      <c r="K167" s="44">
        <v>139</v>
      </c>
      <c r="L167" s="43">
        <v>25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32.4</v>
      </c>
      <c r="H168" s="43">
        <v>5.9</v>
      </c>
      <c r="I168" s="43">
        <v>0.5</v>
      </c>
      <c r="J168" s="43">
        <v>187</v>
      </c>
      <c r="K168" s="44">
        <v>498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3.15</v>
      </c>
      <c r="H169" s="43">
        <v>6.75</v>
      </c>
      <c r="I169" s="43">
        <v>21.9</v>
      </c>
      <c r="J169" s="43">
        <v>163.5</v>
      </c>
      <c r="K169" s="44">
        <v>520</v>
      </c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0.6</v>
      </c>
      <c r="H170" s="43">
        <v>0</v>
      </c>
      <c r="I170" s="43">
        <v>45.8</v>
      </c>
      <c r="J170" s="43">
        <v>182</v>
      </c>
      <c r="K170" s="44">
        <v>636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3.6</v>
      </c>
      <c r="H171" s="43">
        <v>1.2</v>
      </c>
      <c r="I171" s="43">
        <v>25.05</v>
      </c>
      <c r="J171" s="43">
        <v>128.55000000000001</v>
      </c>
      <c r="K171" s="44"/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54.85</v>
      </c>
      <c r="H175" s="19">
        <f t="shared" si="80"/>
        <v>21.05</v>
      </c>
      <c r="I175" s="19">
        <f t="shared" si="80"/>
        <v>119.35</v>
      </c>
      <c r="J175" s="19">
        <f t="shared" si="80"/>
        <v>897.05</v>
      </c>
      <c r="K175" s="25"/>
      <c r="L175" s="19">
        <f t="shared" ref="L175" si="81">SUM(L166:L174)</f>
        <v>87.68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2">G165+G175</f>
        <v>54.85</v>
      </c>
      <c r="H176" s="32">
        <f t="shared" ref="H176" si="83">H165+H175</f>
        <v>21.05</v>
      </c>
      <c r="I176" s="32">
        <f t="shared" ref="I176" si="84">I165+I175</f>
        <v>119.35</v>
      </c>
      <c r="J176" s="32">
        <f t="shared" ref="J176:L176" si="85">J165+J175</f>
        <v>897.05</v>
      </c>
      <c r="K176" s="32"/>
      <c r="L176" s="32">
        <f t="shared" si="85"/>
        <v>87.68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250</v>
      </c>
      <c r="G186" s="43">
        <v>9.8000000000000007</v>
      </c>
      <c r="H186" s="43">
        <v>6.6</v>
      </c>
      <c r="I186" s="43">
        <v>13.1</v>
      </c>
      <c r="J186" s="43">
        <v>152</v>
      </c>
      <c r="K186" s="44">
        <v>110</v>
      </c>
      <c r="L186" s="43">
        <v>29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150</v>
      </c>
      <c r="G187" s="43">
        <v>15.2</v>
      </c>
      <c r="H187" s="43">
        <v>8.9</v>
      </c>
      <c r="I187" s="43">
        <v>8.1999999999999993</v>
      </c>
      <c r="J187" s="43">
        <v>176</v>
      </c>
      <c r="K187" s="44">
        <v>437</v>
      </c>
      <c r="L187" s="43">
        <v>26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0.1</v>
      </c>
      <c r="H189" s="43">
        <v>0</v>
      </c>
      <c r="I189" s="43">
        <v>24.9</v>
      </c>
      <c r="J189" s="43">
        <v>97</v>
      </c>
      <c r="K189" s="44">
        <v>700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3.6</v>
      </c>
      <c r="H190" s="43">
        <v>1.2</v>
      </c>
      <c r="I190" s="43">
        <v>25.05</v>
      </c>
      <c r="J190" s="43">
        <v>128.55000000000001</v>
      </c>
      <c r="K190" s="44"/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73</v>
      </c>
      <c r="F192" s="43">
        <v>100</v>
      </c>
      <c r="G192" s="43">
        <v>0.9</v>
      </c>
      <c r="H192" s="43">
        <v>0</v>
      </c>
      <c r="I192" s="43">
        <v>8.0500000000000007</v>
      </c>
      <c r="J192" s="43">
        <v>40</v>
      </c>
      <c r="K192" s="44"/>
      <c r="L192" s="43">
        <v>13.68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34.85</v>
      </c>
      <c r="H194" s="19">
        <f t="shared" si="88"/>
        <v>22.849999999999998</v>
      </c>
      <c r="I194" s="19">
        <f t="shared" si="88"/>
        <v>114.54999999999998</v>
      </c>
      <c r="J194" s="19">
        <f t="shared" si="88"/>
        <v>814.05</v>
      </c>
      <c r="K194" s="25"/>
      <c r="L194" s="19">
        <f t="shared" ref="L194" si="89">SUM(L185:L193)</f>
        <v>87.68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910</v>
      </c>
      <c r="G195" s="32">
        <f t="shared" ref="G195" si="90">G184+G194</f>
        <v>34.85</v>
      </c>
      <c r="H195" s="32">
        <f t="shared" ref="H195" si="91">H184+H194</f>
        <v>22.849999999999998</v>
      </c>
      <c r="I195" s="32">
        <f t="shared" ref="I195" si="92">I184+I194</f>
        <v>114.54999999999998</v>
      </c>
      <c r="J195" s="32">
        <f t="shared" ref="J195:L195" si="93">J184+J194</f>
        <v>814.05</v>
      </c>
      <c r="K195" s="32"/>
      <c r="L195" s="32">
        <f t="shared" si="93"/>
        <v>87.68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40.841000000000001</v>
      </c>
      <c r="H196" s="34">
        <f t="shared" si="94"/>
        <v>23.968</v>
      </c>
      <c r="I196" s="34">
        <f t="shared" si="94"/>
        <v>117.99849999999999</v>
      </c>
      <c r="J196" s="34">
        <f t="shared" si="94"/>
        <v>863.55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</cp:lastModifiedBy>
  <dcterms:created xsi:type="dcterms:W3CDTF">2022-05-16T14:23:56Z</dcterms:created>
  <dcterms:modified xsi:type="dcterms:W3CDTF">2023-10-31T18:09:47Z</dcterms:modified>
</cp:coreProperties>
</file>